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ork\Desktop\"/>
    </mc:Choice>
  </mc:AlternateContent>
  <xr:revisionPtr revIDLastSave="0" documentId="8_{0D834308-08FF-4DEB-A376-51049496DD8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J195" i="1" l="1"/>
  <c r="I195" i="1"/>
  <c r="H195" i="1"/>
  <c r="G195" i="1"/>
  <c r="F195" i="1"/>
  <c r="J176" i="1"/>
  <c r="I176" i="1"/>
  <c r="H176" i="1"/>
  <c r="G176" i="1"/>
  <c r="F176" i="1"/>
  <c r="J157" i="1"/>
  <c r="I157" i="1"/>
  <c r="H157" i="1"/>
  <c r="G157" i="1"/>
  <c r="F157" i="1"/>
  <c r="J138" i="1"/>
  <c r="I138" i="1"/>
  <c r="H138" i="1"/>
  <c r="G138" i="1"/>
  <c r="F138" i="1"/>
  <c r="I119" i="1"/>
  <c r="H119" i="1"/>
  <c r="G119" i="1"/>
  <c r="J119" i="1"/>
  <c r="F119" i="1"/>
  <c r="J100" i="1"/>
  <c r="I100" i="1"/>
  <c r="H100" i="1"/>
  <c r="G100" i="1"/>
  <c r="F100" i="1"/>
  <c r="J81" i="1"/>
  <c r="I81" i="1"/>
  <c r="H81" i="1"/>
  <c r="G81" i="1"/>
  <c r="F81" i="1"/>
  <c r="J62" i="1"/>
  <c r="I62" i="1"/>
  <c r="H62" i="1"/>
  <c r="G62" i="1"/>
  <c r="F62" i="1"/>
  <c r="I43" i="1"/>
  <c r="H43" i="1"/>
  <c r="G43" i="1"/>
  <c r="J43" i="1"/>
  <c r="F43" i="1"/>
  <c r="I24" i="1"/>
  <c r="H24" i="1"/>
  <c r="G24" i="1"/>
  <c r="J24" i="1"/>
  <c r="F24" i="1"/>
  <c r="L195" i="1"/>
  <c r="L196" i="1" s="1"/>
  <c r="I196" i="1" l="1"/>
  <c r="H196" i="1"/>
  <c r="G196" i="1"/>
  <c r="J196" i="1"/>
  <c r="F196" i="1"/>
</calcChain>
</file>

<file path=xl/sharedStrings.xml><?xml version="1.0" encoding="utf-8"?>
<sst xmlns="http://schemas.openxmlformats.org/spreadsheetml/2006/main" count="226" uniqueCount="62">
  <si>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</si>
  <si>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</si>
  <si>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</si>
  <si>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</si>
  <si>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</si>
  <si>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</si>
  <si>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</si>
  <si>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</si>
  <si>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</si>
  <si>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</si>
  <si>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</si>
  <si>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</si>
  <si>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</si>
  <si>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</si>
  <si>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</si>
  <si>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</si>
  <si>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</si>
  <si>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</si>
  <si>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</si>
  <si>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</si>
  <si>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</si>
  <si>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</si>
  <si>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</si>
  <si>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</si>
  <si>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</si>
  <si>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</si>
  <si>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</si>
  <si>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</si>
  <si>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</si>
  <si>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</si>
  <si>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</si>
  <si>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</si>
  <si>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</si>
  <si>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</si>
  <si>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</si>
  <si>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</si>
  <si>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</si>
  <si>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</si>
  <si>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</si>
  <si>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И.о директора</t>
  </si>
  <si>
    <t>Суп гороховый</t>
  </si>
  <si>
    <t>Плов с курин.филе</t>
  </si>
  <si>
    <t>булочка с сахаром</t>
  </si>
  <si>
    <t>Чай</t>
  </si>
  <si>
    <t>Щи со сметаной</t>
  </si>
  <si>
    <t>Греча отв. Со сл маслом</t>
  </si>
  <si>
    <t>Котлета куринная с соусом</t>
  </si>
  <si>
    <t>чай с лимоном</t>
  </si>
  <si>
    <t>Суп картоф. С рисом</t>
  </si>
  <si>
    <t>Картофель тушеный</t>
  </si>
  <si>
    <t>Булочка с сахаром</t>
  </si>
  <si>
    <t>Суп полевой</t>
  </si>
  <si>
    <t>Макароны с сыром</t>
  </si>
  <si>
    <t>Фрукт по сезону</t>
  </si>
  <si>
    <t>Суп картоф с.  Рисом</t>
  </si>
  <si>
    <t>Картофель тушенный</t>
  </si>
  <si>
    <t>Суп вермишеливый</t>
  </si>
  <si>
    <t>Картофель отварной</t>
  </si>
  <si>
    <t>Борщ со сметаной</t>
  </si>
  <si>
    <t>Макароны отв. Со сл. Маслом</t>
  </si>
  <si>
    <t>Чай с лимоном</t>
  </si>
  <si>
    <t>Дойников Н.И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</si>
</sst>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1" fillId="0" borderId="0"/>
  </cellStyleXfs>
  <cellXfs count="8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1" fontId="11" fillId="4" borderId="2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2" xfId="1" applyNumberFormat="1" applyFill="1" applyBorder="1" applyProtection="1">
      <protection locked="0"/>
    </xf>
    <xf numFmtId="1" fontId="11" fillId="4" borderId="5" xfId="1" applyNumberFormat="1" applyFill="1" applyBorder="1" applyProtection="1">
      <protection locked="0"/>
    </xf>
    <xf numFmtId="1" fontId="11" fillId="4" borderId="3" xfId="1" applyNumberFormat="1" applyFill="1" applyBorder="1" applyProtection="1"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11" fillId="4" borderId="2" xfId="1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 xr:uid="{20E15C46-3355-4910-83B9-D2FFC6E70F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126" activePane="bottomRight" state="frozen"/>
      <selection pane="topRight" activeCell="E1" sqref="E1"/>
      <selection pane="bottomLeft" activeCell="A6" sqref="A6"/>
      <selection pane="bottomRight" activeCell="H122" sqref="H12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2"/>
      <c r="D1" s="83"/>
      <c r="E1" s="83"/>
      <c r="F1" s="12" t="s">
        <v>16</v>
      </c>
      <c r="G1" s="2" t="s">
        <v>17</v>
      </c>
      <c r="H1" s="84" t="s">
        <v>39</v>
      </c>
      <c r="I1" s="84"/>
      <c r="J1" s="84"/>
      <c r="K1" s="84"/>
    </row>
    <row r="2" spans="1:12" ht="17.399999999999999" x14ac:dyDescent="0.25">
      <c r="A2" s="35" t="s">
        <v>6</v>
      </c>
      <c r="C2" s="2"/>
      <c r="G2" s="2" t="s">
        <v>18</v>
      </c>
      <c r="H2" s="84" t="s">
        <v>61</v>
      </c>
      <c r="I2" s="84"/>
      <c r="J2" s="84"/>
      <c r="K2" s="8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3</v>
      </c>
      <c r="I3" s="48">
        <v>11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40</v>
      </c>
      <c r="F15" s="52">
        <v>200</v>
      </c>
      <c r="G15" s="43">
        <v>6</v>
      </c>
      <c r="H15" s="43">
        <v>3</v>
      </c>
      <c r="I15" s="43">
        <v>17</v>
      </c>
      <c r="J15" s="43">
        <v>120</v>
      </c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41</v>
      </c>
      <c r="F16" s="52">
        <v>150</v>
      </c>
      <c r="G16" s="43">
        <v>17</v>
      </c>
      <c r="H16" s="43">
        <v>6</v>
      </c>
      <c r="I16" s="43">
        <v>18</v>
      </c>
      <c r="J16" s="43">
        <v>207</v>
      </c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51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16</v>
      </c>
      <c r="J18" s="43">
        <v>62</v>
      </c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51" t="s">
        <v>42</v>
      </c>
      <c r="F19" s="43">
        <v>100</v>
      </c>
      <c r="G19" s="43">
        <v>6</v>
      </c>
      <c r="H19" s="43">
        <v>12</v>
      </c>
      <c r="I19" s="43">
        <v>41</v>
      </c>
      <c r="J19" s="52">
        <v>230</v>
      </c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>
        <v>50</v>
      </c>
      <c r="G20" s="43">
        <v>4</v>
      </c>
      <c r="H20" s="43">
        <v>0</v>
      </c>
      <c r="I20" s="43">
        <v>0</v>
      </c>
      <c r="J20" s="52">
        <v>125</v>
      </c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33</v>
      </c>
      <c r="H23" s="19">
        <f t="shared" si="2"/>
        <v>21</v>
      </c>
      <c r="I23" s="19">
        <f t="shared" si="2"/>
        <v>92</v>
      </c>
      <c r="J23" s="19">
        <f t="shared" si="2"/>
        <v>744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9" t="s">
        <v>4</v>
      </c>
      <c r="D24" s="80"/>
      <c r="E24" s="31"/>
      <c r="F24" s="32">
        <f>F13+F23</f>
        <v>700</v>
      </c>
      <c r="G24" s="32">
        <f t="shared" ref="G24:J24" si="4">G13+G23</f>
        <v>33</v>
      </c>
      <c r="H24" s="32">
        <f t="shared" si="4"/>
        <v>21</v>
      </c>
      <c r="I24" s="32">
        <f t="shared" si="4"/>
        <v>92</v>
      </c>
      <c r="J24" s="32">
        <f t="shared" si="4"/>
        <v>744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51" t="s">
        <v>44</v>
      </c>
      <c r="F34" s="43">
        <v>200</v>
      </c>
      <c r="G34" s="43">
        <v>2</v>
      </c>
      <c r="H34" s="43">
        <v>5</v>
      </c>
      <c r="I34" s="43">
        <v>7</v>
      </c>
      <c r="J34" s="43">
        <v>83</v>
      </c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51" t="s">
        <v>45</v>
      </c>
      <c r="F35" s="43">
        <v>150</v>
      </c>
      <c r="G35" s="43">
        <v>6</v>
      </c>
      <c r="H35" s="43">
        <v>5</v>
      </c>
      <c r="I35" s="43">
        <v>37</v>
      </c>
      <c r="J35" s="43">
        <v>216</v>
      </c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51" t="s">
        <v>46</v>
      </c>
      <c r="F36" s="43">
        <v>50</v>
      </c>
      <c r="G36" s="43">
        <v>8</v>
      </c>
      <c r="H36" s="43">
        <v>9</v>
      </c>
      <c r="I36" s="43">
        <v>8</v>
      </c>
      <c r="J36" s="43">
        <v>222</v>
      </c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53" t="s">
        <v>47</v>
      </c>
      <c r="F37" s="43">
        <v>200</v>
      </c>
      <c r="G37" s="43">
        <v>0</v>
      </c>
      <c r="H37" s="43">
        <v>0</v>
      </c>
      <c r="I37" s="43">
        <v>16</v>
      </c>
      <c r="J37" s="43">
        <v>69</v>
      </c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>
        <v>50</v>
      </c>
      <c r="G39" s="43">
        <v>2</v>
      </c>
      <c r="H39" s="43">
        <v>0</v>
      </c>
      <c r="I39" s="43">
        <v>14</v>
      </c>
      <c r="J39" s="43">
        <v>124</v>
      </c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10">SUM(G33:G41)</f>
        <v>18</v>
      </c>
      <c r="H42" s="19">
        <f t="shared" ref="H42" si="11">SUM(H33:H41)</f>
        <v>19</v>
      </c>
      <c r="I42" s="19">
        <f t="shared" ref="I42" si="12">SUM(I33:I41)</f>
        <v>82</v>
      </c>
      <c r="J42" s="19">
        <f t="shared" ref="J42:L42" si="13">SUM(J33:J41)</f>
        <v>714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9" t="s">
        <v>4</v>
      </c>
      <c r="D43" s="80"/>
      <c r="E43" s="31"/>
      <c r="F43" s="32">
        <f>F32+F42</f>
        <v>650</v>
      </c>
      <c r="G43" s="32">
        <f t="shared" ref="G43" si="14">G32+G42</f>
        <v>18</v>
      </c>
      <c r="H43" s="32">
        <f t="shared" ref="H43" si="15">H32+H42</f>
        <v>19</v>
      </c>
      <c r="I43" s="32">
        <f t="shared" ref="I43" si="16">I32+I42</f>
        <v>82</v>
      </c>
      <c r="J43" s="32">
        <f t="shared" ref="J43:L43" si="17">J32+J42</f>
        <v>714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54" t="s">
        <v>48</v>
      </c>
      <c r="F53" s="43">
        <v>200</v>
      </c>
      <c r="G53" s="43">
        <v>6</v>
      </c>
      <c r="H53" s="43">
        <v>4</v>
      </c>
      <c r="I53" s="43">
        <v>15</v>
      </c>
      <c r="J53" s="43">
        <v>120</v>
      </c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55" t="s">
        <v>49</v>
      </c>
      <c r="F54" s="43">
        <v>150</v>
      </c>
      <c r="G54" s="43">
        <v>7</v>
      </c>
      <c r="H54" s="43">
        <v>10</v>
      </c>
      <c r="I54" s="43">
        <v>28</v>
      </c>
      <c r="J54" s="43">
        <v>220</v>
      </c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43</v>
      </c>
      <c r="F56" s="43">
        <v>200</v>
      </c>
      <c r="G56" s="43">
        <v>2</v>
      </c>
      <c r="H56" s="43">
        <v>0</v>
      </c>
      <c r="I56" s="43">
        <v>13</v>
      </c>
      <c r="J56" s="43">
        <v>70</v>
      </c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56" t="s">
        <v>50</v>
      </c>
      <c r="F57" s="43">
        <v>50</v>
      </c>
      <c r="G57" s="43">
        <v>6</v>
      </c>
      <c r="H57" s="43">
        <v>12</v>
      </c>
      <c r="I57" s="43">
        <v>41</v>
      </c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>
        <v>200</v>
      </c>
      <c r="G58" s="43">
        <v>0</v>
      </c>
      <c r="H58" s="43">
        <v>0</v>
      </c>
      <c r="I58" s="43">
        <v>16</v>
      </c>
      <c r="J58" s="43">
        <v>124</v>
      </c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21</v>
      </c>
      <c r="H61" s="19">
        <f t="shared" ref="H61" si="23">SUM(H52:H60)</f>
        <v>26</v>
      </c>
      <c r="I61" s="19">
        <f t="shared" ref="I61" si="24">SUM(I52:I60)</f>
        <v>113</v>
      </c>
      <c r="J61" s="19">
        <f t="shared" ref="J61:L61" si="25">SUM(J52:J60)</f>
        <v>534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9" t="s">
        <v>4</v>
      </c>
      <c r="D62" s="80"/>
      <c r="E62" s="31"/>
      <c r="F62" s="32">
        <f>F51+F61</f>
        <v>800</v>
      </c>
      <c r="G62" s="32">
        <f t="shared" ref="G62" si="26">G51+G61</f>
        <v>21</v>
      </c>
      <c r="H62" s="32">
        <f t="shared" ref="H62" si="27">H51+H61</f>
        <v>26</v>
      </c>
      <c r="I62" s="32">
        <f t="shared" ref="I62" si="28">I51+I61</f>
        <v>113</v>
      </c>
      <c r="J62" s="32">
        <f t="shared" ref="J62:L62" si="29">J51+J61</f>
        <v>534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57" t="s">
        <v>48</v>
      </c>
      <c r="F72" s="43">
        <v>200</v>
      </c>
      <c r="G72" s="43">
        <v>6</v>
      </c>
      <c r="H72" s="43">
        <v>4</v>
      </c>
      <c r="I72" s="43">
        <v>15</v>
      </c>
      <c r="J72" s="43">
        <v>120</v>
      </c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58" t="s">
        <v>49</v>
      </c>
      <c r="F73" s="43">
        <v>150</v>
      </c>
      <c r="G73" s="43">
        <v>7</v>
      </c>
      <c r="H73" s="43">
        <v>10</v>
      </c>
      <c r="I73" s="43">
        <v>28</v>
      </c>
      <c r="J73" s="43">
        <v>220</v>
      </c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</v>
      </c>
      <c r="H75" s="43">
        <v>0</v>
      </c>
      <c r="I75" s="43">
        <v>16</v>
      </c>
      <c r="J75" s="43">
        <v>70</v>
      </c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59" t="s">
        <v>50</v>
      </c>
      <c r="F76" s="43">
        <v>50</v>
      </c>
      <c r="G76" s="43">
        <v>6</v>
      </c>
      <c r="H76" s="43">
        <v>12</v>
      </c>
      <c r="I76" s="43">
        <v>41</v>
      </c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>
        <v>50</v>
      </c>
      <c r="G77" s="43">
        <v>2</v>
      </c>
      <c r="H77" s="43">
        <v>0</v>
      </c>
      <c r="I77" s="43">
        <v>13</v>
      </c>
      <c r="J77" s="43">
        <v>124</v>
      </c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650</v>
      </c>
      <c r="G80" s="19">
        <f t="shared" ref="G80" si="34">SUM(G71:G79)</f>
        <v>21</v>
      </c>
      <c r="H80" s="19">
        <f t="shared" ref="H80" si="35">SUM(H71:H79)</f>
        <v>26</v>
      </c>
      <c r="I80" s="19">
        <f t="shared" ref="I80" si="36">SUM(I71:I79)</f>
        <v>113</v>
      </c>
      <c r="J80" s="19">
        <f t="shared" ref="J80:L80" si="37">SUM(J71:J79)</f>
        <v>534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9" t="s">
        <v>4</v>
      </c>
      <c r="D81" s="80"/>
      <c r="E81" s="31"/>
      <c r="F81" s="32">
        <f>F70+F80</f>
        <v>650</v>
      </c>
      <c r="G81" s="32">
        <f t="shared" ref="G81" si="38">G70+G80</f>
        <v>21</v>
      </c>
      <c r="H81" s="32">
        <f t="shared" ref="H81" si="39">H70+H80</f>
        <v>26</v>
      </c>
      <c r="I81" s="32">
        <f t="shared" ref="I81" si="40">I70+I80</f>
        <v>113</v>
      </c>
      <c r="J81" s="32">
        <f t="shared" ref="J81:L81" si="41">J70+J80</f>
        <v>534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51</v>
      </c>
      <c r="F91" s="43">
        <v>200</v>
      </c>
      <c r="G91" s="43">
        <v>5</v>
      </c>
      <c r="H91" s="43">
        <v>8</v>
      </c>
      <c r="I91" s="43">
        <v>7</v>
      </c>
      <c r="J91" s="43">
        <v>125</v>
      </c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51" t="s">
        <v>52</v>
      </c>
      <c r="F92" s="43">
        <v>150</v>
      </c>
      <c r="G92" s="43">
        <v>9</v>
      </c>
      <c r="H92" s="43">
        <v>13</v>
      </c>
      <c r="I92" s="43">
        <v>36</v>
      </c>
      <c r="J92" s="43">
        <v>404</v>
      </c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</v>
      </c>
      <c r="H94" s="43">
        <v>0</v>
      </c>
      <c r="I94" s="43">
        <v>16</v>
      </c>
      <c r="J94" s="43">
        <v>69</v>
      </c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>
        <v>30</v>
      </c>
      <c r="G96" s="43">
        <v>2</v>
      </c>
      <c r="H96" s="43">
        <v>0</v>
      </c>
      <c r="I96" s="43">
        <v>277</v>
      </c>
      <c r="J96" s="43">
        <v>62</v>
      </c>
      <c r="K96" s="44"/>
      <c r="L96" s="43"/>
    </row>
    <row r="97" spans="1:12" ht="14.4" x14ac:dyDescent="0.3">
      <c r="A97" s="23"/>
      <c r="B97" s="15"/>
      <c r="C97" s="11"/>
      <c r="D97" s="6" t="s">
        <v>53</v>
      </c>
      <c r="E97" s="42"/>
      <c r="F97" s="43">
        <v>100</v>
      </c>
      <c r="G97" s="43">
        <v>0</v>
      </c>
      <c r="H97" s="43"/>
      <c r="I97" s="43"/>
      <c r="J97" s="43">
        <v>52</v>
      </c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680</v>
      </c>
      <c r="G99" s="19">
        <f t="shared" ref="G99" si="46">SUM(G90:G98)</f>
        <v>16</v>
      </c>
      <c r="H99" s="19">
        <f t="shared" ref="H99" si="47">SUM(H90:H98)</f>
        <v>21</v>
      </c>
      <c r="I99" s="19">
        <f t="shared" ref="I99" si="48">SUM(I90:I98)</f>
        <v>336</v>
      </c>
      <c r="J99" s="19">
        <f t="shared" ref="J99:L99" si="49">SUM(J90:J98)</f>
        <v>712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9" t="s">
        <v>4</v>
      </c>
      <c r="D100" s="80"/>
      <c r="E100" s="31"/>
      <c r="F100" s="32">
        <f>F89+F99</f>
        <v>680</v>
      </c>
      <c r="G100" s="32">
        <f t="shared" ref="G100" si="50">G89+G99</f>
        <v>16</v>
      </c>
      <c r="H100" s="32">
        <f t="shared" ref="H100" si="51">H89+H99</f>
        <v>21</v>
      </c>
      <c r="I100" s="32">
        <f t="shared" ref="I100" si="52">I89+I99</f>
        <v>336</v>
      </c>
      <c r="J100" s="32">
        <f t="shared" ref="J100:L100" si="53">J89+J99</f>
        <v>712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60" t="s">
        <v>54</v>
      </c>
      <c r="F110" s="43">
        <v>200</v>
      </c>
      <c r="G110" s="43">
        <v>6</v>
      </c>
      <c r="H110" s="43">
        <v>4</v>
      </c>
      <c r="I110" s="43">
        <v>14</v>
      </c>
      <c r="J110" s="43">
        <v>120</v>
      </c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61" t="s">
        <v>55</v>
      </c>
      <c r="F111" s="43">
        <v>200</v>
      </c>
      <c r="G111" s="43">
        <v>7</v>
      </c>
      <c r="H111" s="43">
        <v>9</v>
      </c>
      <c r="I111" s="43">
        <v>28</v>
      </c>
      <c r="J111" s="43">
        <v>220</v>
      </c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</v>
      </c>
      <c r="H113" s="43">
        <v>0</v>
      </c>
      <c r="I113" s="43">
        <v>69</v>
      </c>
      <c r="J113" s="43">
        <v>69</v>
      </c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62" t="s">
        <v>50</v>
      </c>
      <c r="F114" s="43">
        <v>50</v>
      </c>
      <c r="G114" s="43">
        <v>6</v>
      </c>
      <c r="H114" s="43">
        <v>12</v>
      </c>
      <c r="I114" s="43">
        <v>41</v>
      </c>
      <c r="J114" s="43">
        <v>171</v>
      </c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>
        <v>50</v>
      </c>
      <c r="G115" s="43">
        <v>2</v>
      </c>
      <c r="H115" s="43">
        <v>0</v>
      </c>
      <c r="I115" s="43">
        <v>16</v>
      </c>
      <c r="J115" s="43">
        <v>124</v>
      </c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21</v>
      </c>
      <c r="H118" s="19">
        <f t="shared" si="56"/>
        <v>25</v>
      </c>
      <c r="I118" s="19">
        <f t="shared" si="56"/>
        <v>168</v>
      </c>
      <c r="J118" s="19">
        <f t="shared" si="56"/>
        <v>704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9" t="s">
        <v>4</v>
      </c>
      <c r="D119" s="80"/>
      <c r="E119" s="31"/>
      <c r="F119" s="32">
        <f>F108+F118</f>
        <v>700</v>
      </c>
      <c r="G119" s="32">
        <f t="shared" ref="G119" si="58">G108+G118</f>
        <v>21</v>
      </c>
      <c r="H119" s="32">
        <f t="shared" ref="H119" si="59">H108+H118</f>
        <v>25</v>
      </c>
      <c r="I119" s="32">
        <f t="shared" ref="I119" si="60">I108+I118</f>
        <v>168</v>
      </c>
      <c r="J119" s="32">
        <f t="shared" ref="J119:L119" si="61">J108+J118</f>
        <v>704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63" t="s">
        <v>51</v>
      </c>
      <c r="F129" s="65">
        <v>200</v>
      </c>
      <c r="G129" s="43">
        <v>5</v>
      </c>
      <c r="H129" s="43">
        <v>8</v>
      </c>
      <c r="I129" s="43">
        <v>7</v>
      </c>
      <c r="J129" s="43">
        <v>125</v>
      </c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64" t="s">
        <v>52</v>
      </c>
      <c r="F130" s="66">
        <v>150</v>
      </c>
      <c r="G130" s="43">
        <v>9</v>
      </c>
      <c r="H130" s="43">
        <v>13</v>
      </c>
      <c r="I130" s="43">
        <v>36</v>
      </c>
      <c r="J130" s="43">
        <v>404</v>
      </c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43</v>
      </c>
      <c r="F132" s="68">
        <v>200</v>
      </c>
      <c r="G132" s="43">
        <v>0</v>
      </c>
      <c r="H132" s="43">
        <v>0</v>
      </c>
      <c r="I132" s="43">
        <v>16</v>
      </c>
      <c r="J132" s="43">
        <v>69</v>
      </c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67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>
        <v>30</v>
      </c>
      <c r="G134" s="43">
        <v>2</v>
      </c>
      <c r="H134" s="43">
        <v>0</v>
      </c>
      <c r="I134" s="43">
        <v>27</v>
      </c>
      <c r="J134" s="43">
        <v>62</v>
      </c>
      <c r="K134" s="44"/>
      <c r="L134" s="43"/>
    </row>
    <row r="135" spans="1:12" ht="15" thickBot="1" x14ac:dyDescent="0.35">
      <c r="A135" s="14"/>
      <c r="B135" s="15"/>
      <c r="C135" s="11"/>
      <c r="D135" s="6" t="s">
        <v>53</v>
      </c>
      <c r="E135" s="42"/>
      <c r="F135" s="69">
        <v>100</v>
      </c>
      <c r="G135" s="43">
        <v>52</v>
      </c>
      <c r="H135" s="43">
        <v>0</v>
      </c>
      <c r="I135" s="43">
        <v>11</v>
      </c>
      <c r="J135" s="43">
        <v>52</v>
      </c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680</v>
      </c>
      <c r="G137" s="19">
        <f t="shared" ref="G137:J137" si="64">SUM(G128:G136)</f>
        <v>68</v>
      </c>
      <c r="H137" s="19">
        <f t="shared" si="64"/>
        <v>21</v>
      </c>
      <c r="I137" s="19">
        <f t="shared" si="64"/>
        <v>97</v>
      </c>
      <c r="J137" s="19">
        <f t="shared" si="64"/>
        <v>712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79" t="s">
        <v>4</v>
      </c>
      <c r="D138" s="80"/>
      <c r="E138" s="31"/>
      <c r="F138" s="32">
        <f>F127+F137</f>
        <v>680</v>
      </c>
      <c r="G138" s="32">
        <f t="shared" ref="G138" si="66">G127+G137</f>
        <v>68</v>
      </c>
      <c r="H138" s="32">
        <f t="shared" ref="H138" si="67">H127+H137</f>
        <v>21</v>
      </c>
      <c r="I138" s="32">
        <f t="shared" ref="I138" si="68">I127+I137</f>
        <v>97</v>
      </c>
      <c r="J138" s="32">
        <f t="shared" ref="J138:L138" si="69">J127+J137</f>
        <v>712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70" t="s">
        <v>56</v>
      </c>
      <c r="F148" s="43">
        <v>200</v>
      </c>
      <c r="G148" s="43">
        <v>5</v>
      </c>
      <c r="H148" s="43">
        <v>7</v>
      </c>
      <c r="I148" s="43">
        <v>16</v>
      </c>
      <c r="J148" s="43">
        <v>158</v>
      </c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71" t="s">
        <v>57</v>
      </c>
      <c r="F149" s="43">
        <v>150</v>
      </c>
      <c r="G149" s="43">
        <v>2</v>
      </c>
      <c r="H149" s="43">
        <v>4</v>
      </c>
      <c r="I149" s="43">
        <v>26</v>
      </c>
      <c r="J149" s="43">
        <v>193</v>
      </c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72" t="s">
        <v>46</v>
      </c>
      <c r="F150" s="43">
        <v>50</v>
      </c>
      <c r="G150" s="43">
        <v>8</v>
      </c>
      <c r="H150" s="43">
        <v>9</v>
      </c>
      <c r="I150" s="43">
        <v>8</v>
      </c>
      <c r="J150" s="43">
        <v>222</v>
      </c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</v>
      </c>
      <c r="H151" s="43">
        <v>0</v>
      </c>
      <c r="I151" s="43">
        <v>16</v>
      </c>
      <c r="J151" s="43">
        <v>69</v>
      </c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>
        <v>50</v>
      </c>
      <c r="G153" s="43">
        <v>2</v>
      </c>
      <c r="H153" s="43">
        <v>0</v>
      </c>
      <c r="I153" s="43">
        <v>13</v>
      </c>
      <c r="J153" s="43">
        <v>62</v>
      </c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650</v>
      </c>
      <c r="G156" s="19">
        <f t="shared" ref="G156:J156" si="72">SUM(G147:G155)</f>
        <v>17</v>
      </c>
      <c r="H156" s="19">
        <f t="shared" si="72"/>
        <v>20</v>
      </c>
      <c r="I156" s="19">
        <f t="shared" si="72"/>
        <v>79</v>
      </c>
      <c r="J156" s="19">
        <f t="shared" si="72"/>
        <v>704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9" t="s">
        <v>4</v>
      </c>
      <c r="D157" s="80"/>
      <c r="E157" s="31"/>
      <c r="F157" s="32">
        <f>F146+F156</f>
        <v>650</v>
      </c>
      <c r="G157" s="32">
        <f t="shared" ref="G157" si="74">G146+G156</f>
        <v>17</v>
      </c>
      <c r="H157" s="32">
        <f t="shared" ref="H157" si="75">H146+H156</f>
        <v>20</v>
      </c>
      <c r="I157" s="32">
        <f t="shared" ref="I157" si="76">I146+I156</f>
        <v>79</v>
      </c>
      <c r="J157" s="32">
        <f t="shared" ref="J157:L157" si="77">J146+J156</f>
        <v>704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73" t="s">
        <v>40</v>
      </c>
      <c r="F167" s="43">
        <v>200</v>
      </c>
      <c r="G167" s="43">
        <v>6</v>
      </c>
      <c r="H167" s="43">
        <v>3</v>
      </c>
      <c r="I167" s="43">
        <v>17</v>
      </c>
      <c r="J167" s="43">
        <v>120</v>
      </c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74" t="s">
        <v>41</v>
      </c>
      <c r="F168" s="43">
        <v>150</v>
      </c>
      <c r="G168" s="43">
        <v>17</v>
      </c>
      <c r="H168" s="43">
        <v>6</v>
      </c>
      <c r="I168" s="43">
        <v>18</v>
      </c>
      <c r="J168" s="43">
        <v>207</v>
      </c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</v>
      </c>
      <c r="H170" s="43">
        <v>16</v>
      </c>
      <c r="I170" s="43">
        <v>62</v>
      </c>
      <c r="J170" s="43">
        <v>62</v>
      </c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75" t="s">
        <v>50</v>
      </c>
      <c r="F171" s="43">
        <v>100</v>
      </c>
      <c r="G171" s="43">
        <v>6</v>
      </c>
      <c r="H171" s="43">
        <v>12</v>
      </c>
      <c r="I171" s="43">
        <v>41</v>
      </c>
      <c r="J171" s="43">
        <v>230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>
        <v>50</v>
      </c>
      <c r="G172" s="43">
        <v>4</v>
      </c>
      <c r="H172" s="43">
        <v>0</v>
      </c>
      <c r="I172" s="43">
        <v>16</v>
      </c>
      <c r="J172" s="43">
        <v>124</v>
      </c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33</v>
      </c>
      <c r="H175" s="19">
        <f t="shared" si="80"/>
        <v>37</v>
      </c>
      <c r="I175" s="19">
        <f t="shared" si="80"/>
        <v>154</v>
      </c>
      <c r="J175" s="19">
        <f t="shared" si="80"/>
        <v>743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9" t="s">
        <v>4</v>
      </c>
      <c r="D176" s="80"/>
      <c r="E176" s="31"/>
      <c r="F176" s="32">
        <f>F165+F175</f>
        <v>700</v>
      </c>
      <c r="G176" s="32">
        <f t="shared" ref="G176" si="82">G165+G175</f>
        <v>33</v>
      </c>
      <c r="H176" s="32">
        <f t="shared" ref="H176" si="83">H165+H175</f>
        <v>37</v>
      </c>
      <c r="I176" s="32">
        <f t="shared" ref="I176" si="84">I165+I175</f>
        <v>154</v>
      </c>
      <c r="J176" s="32">
        <f t="shared" ref="J176:L176" si="85">J165+J175</f>
        <v>743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76" t="s">
        <v>58</v>
      </c>
      <c r="F186" s="43">
        <v>200</v>
      </c>
      <c r="G186" s="43">
        <v>1</v>
      </c>
      <c r="H186" s="43">
        <v>5</v>
      </c>
      <c r="I186" s="43">
        <v>7</v>
      </c>
      <c r="J186" s="43">
        <v>82</v>
      </c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77" t="s">
        <v>59</v>
      </c>
      <c r="F187" s="43">
        <v>150</v>
      </c>
      <c r="G187" s="43">
        <v>5</v>
      </c>
      <c r="H187" s="43">
        <v>37</v>
      </c>
      <c r="I187" s="43">
        <v>216</v>
      </c>
      <c r="J187" s="43">
        <v>5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78" t="s">
        <v>46</v>
      </c>
      <c r="F188" s="43">
        <v>50</v>
      </c>
      <c r="G188" s="43">
        <v>9</v>
      </c>
      <c r="H188" s="43">
        <v>8</v>
      </c>
      <c r="I188" s="43">
        <v>222</v>
      </c>
      <c r="J188" s="43">
        <v>8</v>
      </c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60</v>
      </c>
      <c r="F189" s="43">
        <v>200</v>
      </c>
      <c r="G189" s="43">
        <v>0</v>
      </c>
      <c r="H189" s="43">
        <v>16</v>
      </c>
      <c r="I189" s="43">
        <v>69</v>
      </c>
      <c r="J189" s="43">
        <v>0</v>
      </c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>
        <v>50</v>
      </c>
      <c r="G191" s="43">
        <v>0</v>
      </c>
      <c r="H191" s="43">
        <v>13</v>
      </c>
      <c r="I191" s="43">
        <v>124</v>
      </c>
      <c r="J191" s="43">
        <v>2</v>
      </c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650</v>
      </c>
      <c r="G194" s="19">
        <f t="shared" ref="G194:J194" si="88">SUM(G185:G193)</f>
        <v>15</v>
      </c>
      <c r="H194" s="19">
        <f t="shared" si="88"/>
        <v>79</v>
      </c>
      <c r="I194" s="19">
        <f t="shared" si="88"/>
        <v>638</v>
      </c>
      <c r="J194" s="19">
        <f t="shared" si="88"/>
        <v>97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9" t="s">
        <v>4</v>
      </c>
      <c r="D195" s="80"/>
      <c r="E195" s="31"/>
      <c r="F195" s="32">
        <f>F184+F194</f>
        <v>650</v>
      </c>
      <c r="G195" s="32">
        <f t="shared" ref="G195" si="90">G184+G194</f>
        <v>15</v>
      </c>
      <c r="H195" s="32">
        <f t="shared" ref="H195" si="91">H184+H194</f>
        <v>79</v>
      </c>
      <c r="I195" s="32">
        <f t="shared" ref="I195" si="92">I184+I194</f>
        <v>638</v>
      </c>
      <c r="J195" s="32">
        <f t="shared" ref="J195:L195" si="93">J184+J194</f>
        <v>97</v>
      </c>
      <c r="K195" s="32"/>
      <c r="L195" s="32">
        <f t="shared" si="93"/>
        <v>0</v>
      </c>
    </row>
    <row r="196" spans="1:12" x14ac:dyDescent="0.25">
      <c r="A196" s="27"/>
      <c r="B196" s="28"/>
      <c r="C196" s="81" t="s">
        <v>5</v>
      </c>
      <c r="D196" s="81"/>
      <c r="E196" s="81"/>
      <c r="F196" s="34">
        <f>(F24+F43+F62+F81+F100+F119+F138+F157+F176+F195)/(IF(F24=0,0,1)+IF(F43=0,0,1)+IF(F62=0,0,1)+IF(F81=0,0,1)+IF(F100=0,0,1)+IF(F119=0,0,1)+IF(F138=0,0,1)+IF(F157=0,0,1)+IF(F176=0,0,1)+IF(F195=0,0,1))</f>
        <v>686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26.3</v>
      </c>
      <c r="H196" s="34">
        <f t="shared" si="94"/>
        <v>29.5</v>
      </c>
      <c r="I196" s="34">
        <f t="shared" si="94"/>
        <v>187.2</v>
      </c>
      <c r="J196" s="34">
        <f t="shared" si="94"/>
        <v>619.79999999999995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work</cp:lastModifiedBy>
  <dcterms:created xsi:type="dcterms:W3CDTF">2022-05-16T14:23:56Z</dcterms:created>
  <dcterms:modified xsi:type="dcterms:W3CDTF">2025-05-06T16:08:14Z</dcterms:modified>
</cp:coreProperties>
</file>